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irstunitedbank-my.sharepoint.com/personal/cfletcher_firstunitedbank_com/Documents/Desktop/"/>
    </mc:Choice>
  </mc:AlternateContent>
  <xr:revisionPtr revIDLastSave="0" documentId="8_{E1325F91-A475-46C6-9BFB-2E61D513D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D17" i="2"/>
  <c r="D30" i="2"/>
  <c r="D25" i="2"/>
  <c r="D20" i="2"/>
  <c r="D29" i="2"/>
  <c r="D24" i="2"/>
  <c r="C39" i="2"/>
  <c r="D39" i="2" s="1"/>
  <c r="C38" i="2"/>
  <c r="D38" i="2" s="1"/>
  <c r="D16" i="2"/>
  <c r="D19" i="2"/>
  <c r="D18" i="2"/>
  <c r="D26" i="2"/>
  <c r="D27" i="2"/>
  <c r="D21" i="2"/>
  <c r="D28" i="2"/>
  <c r="D37" i="2"/>
  <c r="D42" i="2" l="1"/>
</calcChain>
</file>

<file path=xl/sharedStrings.xml><?xml version="1.0" encoding="utf-8"?>
<sst xmlns="http://schemas.openxmlformats.org/spreadsheetml/2006/main" count="56" uniqueCount="47">
  <si>
    <t xml:space="preserve">Level </t>
  </si>
  <si>
    <t># of Games (Enter Below)</t>
  </si>
  <si>
    <t>Varsity</t>
  </si>
  <si>
    <t>You will only use one mileage category so please use the correct one.</t>
  </si>
  <si>
    <t>Round Trip Miles (Enter Below)</t>
  </si>
  <si>
    <t>Federal Rate</t>
  </si>
  <si>
    <t>One Car</t>
  </si>
  <si>
    <t>Two Cars</t>
  </si>
  <si>
    <t>Three Cars</t>
  </si>
  <si>
    <t xml:space="preserve">Rider Fee  </t>
  </si>
  <si>
    <t>Total to Official</t>
  </si>
  <si>
    <t>Fee per Game</t>
  </si>
  <si>
    <t>SS#: Last 4 Digits</t>
  </si>
  <si>
    <t>Date:</t>
  </si>
  <si>
    <t>Official's Name</t>
  </si>
  <si>
    <t>Phone</t>
  </si>
  <si>
    <t>Email:</t>
  </si>
  <si>
    <t>Game Location:</t>
  </si>
  <si>
    <t>Co-Official(s)</t>
  </si>
  <si>
    <t>NTBOA's Center Point is 6401 Parkwood Drive, Frisco, TX 75034</t>
  </si>
  <si>
    <t>Game Fee Total</t>
  </si>
  <si>
    <t>Metro Mileage Total</t>
  </si>
  <si>
    <t>Non-Metro Mileage Total</t>
  </si>
  <si>
    <t>Official's Signature:</t>
  </si>
  <si>
    <t>Rate per Official</t>
  </si>
  <si>
    <t>0-30.9 Miles
(One-Way)</t>
  </si>
  <si>
    <t>31-60.9 Miles
(One-Way)</t>
  </si>
  <si>
    <t>61-90.9 Miles
(One-Way)</t>
  </si>
  <si>
    <t>Sub-Varsity: 6 Minutes</t>
  </si>
  <si>
    <t>Sub-Varsity: 7 Minutes</t>
  </si>
  <si>
    <t>Sub-Varsity: 8 Minutes</t>
  </si>
  <si>
    <t>Junior High: 6 Minutes</t>
  </si>
  <si>
    <t>Junior High: 7 Minutes</t>
  </si>
  <si>
    <t>Junior High: 8 Minutes</t>
  </si>
  <si>
    <t>Meals</t>
  </si>
  <si>
    <t>Single Official Rates</t>
  </si>
  <si>
    <t>Officiating Crew Rates (2 or 3-person)</t>
  </si>
  <si>
    <t>Metro Mileage</t>
  </si>
  <si>
    <t xml:space="preserve">Non-Metro Mileage* </t>
  </si>
  <si>
    <t>North Texas Basketball Officials Association UIL &amp; TAPPS Regular Season Pay Sheet</t>
  </si>
  <si>
    <t>Full Mailing Address:</t>
  </si>
  <si>
    <t>*Non-Metro Mileage is used when you travel greater than 90.9 miles one-way from the center point of the chapter, then, you are paid portal-to-portal based on round trip mileage</t>
  </si>
  <si>
    <t xml:space="preserve">For all regular season, tournament, play-in and seeding games </t>
  </si>
  <si>
    <t>Center point of chapter to game site for all regular season, tournament, play-in and seeding games</t>
  </si>
  <si>
    <t>For travel more than 90.9 miles one-way from the center point of the chapter.</t>
  </si>
  <si>
    <t>All fees to be paid to the official</t>
  </si>
  <si>
    <t>General Informaiton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</si>
</sst>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Trellis">
        <bgColor rgb="FFBFBFB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44" fontId="0" fillId="0" borderId="3" xfId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2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</xf>
    <xf numFmtId="44" fontId="0" fillId="0" borderId="3" xfId="1" applyFont="1" applyBorder="1" applyAlignment="1" applyProtection="1">
      <alignment vertical="center" wrapText="1"/>
    </xf>
    <xf numFmtId="44" fontId="0" fillId="0" borderId="4" xfId="1" applyFont="1" applyBorder="1" applyAlignment="1" applyProtection="1">
      <alignment vertical="center" wrapText="1"/>
    </xf>
    <xf numFmtId="0" fontId="0" fillId="0" borderId="3" xfId="0" quotePrefix="1" applyBorder="1" applyAlignment="1">
      <alignment horizontal="center" vertical="center" wrapText="1"/>
    </xf>
    <xf numFmtId="164" fontId="0" fillId="0" borderId="5" xfId="1" applyNumberFormat="1" applyFont="1" applyBorder="1" applyAlignment="1" applyProtection="1">
      <alignment vertical="center" wrapText="1"/>
    </xf>
    <xf numFmtId="165" fontId="0" fillId="0" borderId="5" xfId="0" quotePrefix="1" applyNumberFormat="1" applyBorder="1" applyAlignment="1">
      <alignment horizontal="center" vertical="center" wrapText="1"/>
    </xf>
    <xf numFmtId="165" fontId="0" fillId="0" borderId="3" xfId="0" quotePrefix="1" applyNumberForma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44" fontId="5" fillId="0" borderId="18" xfId="1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1087756</xdr:colOff>
      <xdr:row>5</xdr:row>
      <xdr:rowOff>2690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995364" cy="89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workbookViewId="0">
      <selection activeCell="B6" sqref="B6:C6"/>
    </sheetView>
  </sheetViews>
  <sheetFormatPr defaultRowHeight="14.4" x14ac:dyDescent="0.3"/>
  <cols>
    <col min="1" max="1" width="26.77734375" bestFit="1" customWidth="1"/>
    <col min="2" max="2" width="14.6640625" customWidth="1"/>
    <col min="3" max="3" width="12.88671875" customWidth="1"/>
    <col min="4" max="4" width="14.21875" customWidth="1"/>
    <col min="5" max="5" width="33.77734375" customWidth="1"/>
  </cols>
  <sheetData>
    <row r="1" spans="1:5" ht="14.25" customHeight="1" x14ac:dyDescent="0.3">
      <c r="B1" s="49" t="s">
        <v>39</v>
      </c>
      <c r="C1" s="49"/>
      <c r="D1" s="49"/>
      <c r="E1" s="49"/>
    </row>
    <row r="2" spans="1:5" ht="14.25" customHeight="1" x14ac:dyDescent="0.3">
      <c r="B2" s="49"/>
      <c r="C2" s="49"/>
      <c r="D2" s="49"/>
      <c r="E2" s="49"/>
    </row>
    <row r="3" spans="1:5" ht="14.25" customHeight="1" x14ac:dyDescent="0.3">
      <c r="B3" s="49"/>
      <c r="C3" s="49"/>
      <c r="D3" s="49"/>
      <c r="E3" s="49"/>
    </row>
    <row r="4" spans="1:5" ht="14.25" customHeight="1" x14ac:dyDescent="0.3">
      <c r="B4" s="49"/>
      <c r="C4" s="49"/>
      <c r="D4" s="49"/>
      <c r="E4" s="49"/>
    </row>
    <row r="5" spans="1:5" ht="14.25" customHeight="1" x14ac:dyDescent="0.55000000000000004">
      <c r="B5" s="23"/>
      <c r="C5" s="23"/>
      <c r="D5" s="23"/>
      <c r="E5" s="23"/>
    </row>
    <row r="6" spans="1:5" ht="19.95" customHeight="1" x14ac:dyDescent="0.3">
      <c r="A6" s="1" t="s">
        <v>17</v>
      </c>
      <c r="B6" s="50"/>
      <c r="C6" s="50"/>
      <c r="D6" s="1" t="s">
        <v>13</v>
      </c>
      <c r="E6" s="20"/>
    </row>
    <row r="7" spans="1:5" ht="19.95" customHeight="1" x14ac:dyDescent="0.3">
      <c r="A7" s="1" t="s">
        <v>14</v>
      </c>
      <c r="B7" s="47"/>
      <c r="C7" s="47"/>
      <c r="D7" s="1" t="s">
        <v>15</v>
      </c>
      <c r="E7" s="21"/>
    </row>
    <row r="8" spans="1:5" ht="19.95" customHeight="1" x14ac:dyDescent="0.3">
      <c r="A8" s="1" t="s">
        <v>12</v>
      </c>
      <c r="B8" s="47"/>
      <c r="C8" s="47"/>
      <c r="D8" s="1" t="s">
        <v>16</v>
      </c>
      <c r="E8" s="21"/>
    </row>
    <row r="9" spans="1:5" ht="19.95" customHeight="1" x14ac:dyDescent="0.3">
      <c r="A9" s="1" t="s">
        <v>40</v>
      </c>
      <c r="B9" s="47"/>
      <c r="C9" s="47"/>
      <c r="D9" s="51"/>
      <c r="E9" s="22"/>
    </row>
    <row r="10" spans="1:5" ht="19.95" customHeight="1" x14ac:dyDescent="0.3">
      <c r="A10" s="1" t="s">
        <v>18</v>
      </c>
      <c r="B10" s="48"/>
      <c r="C10" s="48"/>
      <c r="D10" s="48"/>
      <c r="E10" s="48"/>
    </row>
    <row r="11" spans="1:5" ht="15" thickBot="1" x14ac:dyDescent="0.35"/>
    <row r="12" spans="1:5" ht="16.8" thickTop="1" thickBot="1" x14ac:dyDescent="0.35">
      <c r="A12" s="60" t="s">
        <v>19</v>
      </c>
      <c r="B12" s="61"/>
      <c r="C12" s="61"/>
      <c r="D12" s="61"/>
      <c r="E12" s="62"/>
    </row>
    <row r="13" spans="1:5" ht="15" thickTop="1" x14ac:dyDescent="0.3">
      <c r="A13" s="33" t="s">
        <v>0</v>
      </c>
      <c r="B13" s="35" t="s">
        <v>11</v>
      </c>
      <c r="C13" s="37" t="s">
        <v>1</v>
      </c>
      <c r="D13" s="35" t="s">
        <v>20</v>
      </c>
      <c r="E13" s="39" t="s">
        <v>46</v>
      </c>
    </row>
    <row r="14" spans="1:5" ht="15" thickBot="1" x14ac:dyDescent="0.35">
      <c r="A14" s="34"/>
      <c r="B14" s="36"/>
      <c r="C14" s="38"/>
      <c r="D14" s="36"/>
      <c r="E14" s="40"/>
    </row>
    <row r="15" spans="1:5" ht="15.6" thickTop="1" thickBot="1" x14ac:dyDescent="0.35">
      <c r="A15" s="44" t="s">
        <v>36</v>
      </c>
      <c r="B15" s="45"/>
      <c r="C15" s="45"/>
      <c r="D15" s="45"/>
      <c r="E15" s="46"/>
    </row>
    <row r="16" spans="1:5" ht="15" thickTop="1" x14ac:dyDescent="0.3">
      <c r="A16" s="6" t="s">
        <v>2</v>
      </c>
      <c r="B16" s="25">
        <v>80</v>
      </c>
      <c r="C16" s="11"/>
      <c r="D16" s="29">
        <f>SUM(B16*C16)</f>
        <v>0</v>
      </c>
      <c r="E16" s="52" t="s">
        <v>42</v>
      </c>
    </row>
    <row r="17" spans="1:5" x14ac:dyDescent="0.3">
      <c r="A17" s="5" t="s">
        <v>30</v>
      </c>
      <c r="B17" s="26">
        <v>65</v>
      </c>
      <c r="C17" s="2"/>
      <c r="D17" s="29">
        <f t="shared" ref="D17" si="0">SUM(B17*C17)</f>
        <v>0</v>
      </c>
      <c r="E17" s="53"/>
    </row>
    <row r="18" spans="1:5" x14ac:dyDescent="0.3">
      <c r="A18" s="5" t="s">
        <v>29</v>
      </c>
      <c r="B18" s="26">
        <v>60</v>
      </c>
      <c r="C18" s="2"/>
      <c r="D18" s="29">
        <f>SUM(B18*C18)</f>
        <v>0</v>
      </c>
      <c r="E18" s="53"/>
    </row>
    <row r="19" spans="1:5" x14ac:dyDescent="0.3">
      <c r="A19" s="5" t="s">
        <v>28</v>
      </c>
      <c r="B19" s="26">
        <v>55</v>
      </c>
      <c r="C19" s="2"/>
      <c r="D19" s="29">
        <f>SUM(B19*C19)</f>
        <v>0</v>
      </c>
      <c r="E19" s="53"/>
    </row>
    <row r="20" spans="1:5" x14ac:dyDescent="0.3">
      <c r="A20" s="5" t="s">
        <v>33</v>
      </c>
      <c r="B20" s="27">
        <v>55</v>
      </c>
      <c r="C20" s="24"/>
      <c r="D20" s="29">
        <f>SUM(B20*C20)</f>
        <v>0</v>
      </c>
      <c r="E20" s="53"/>
    </row>
    <row r="21" spans="1:5" x14ac:dyDescent="0.3">
      <c r="A21" s="5" t="s">
        <v>32</v>
      </c>
      <c r="B21" s="26">
        <v>50</v>
      </c>
      <c r="C21" s="2"/>
      <c r="D21" s="29">
        <f>SUM(B21*C21)</f>
        <v>0</v>
      </c>
      <c r="E21" s="53"/>
    </row>
    <row r="22" spans="1:5" ht="15" thickBot="1" x14ac:dyDescent="0.35">
      <c r="A22" s="5" t="s">
        <v>31</v>
      </c>
      <c r="B22" s="26">
        <v>45</v>
      </c>
      <c r="C22" s="2"/>
      <c r="D22" s="29">
        <f t="shared" ref="D22" si="1">SUM(B22*C22)</f>
        <v>0</v>
      </c>
      <c r="E22" s="54"/>
    </row>
    <row r="23" spans="1:5" ht="15.6" thickTop="1" thickBot="1" x14ac:dyDescent="0.35">
      <c r="A23" s="44" t="s">
        <v>35</v>
      </c>
      <c r="B23" s="45"/>
      <c r="C23" s="45"/>
      <c r="D23" s="45"/>
      <c r="E23" s="46"/>
    </row>
    <row r="24" spans="1:5" ht="15" thickTop="1" x14ac:dyDescent="0.3">
      <c r="A24" s="6" t="s">
        <v>2</v>
      </c>
      <c r="B24" s="25">
        <v>120</v>
      </c>
      <c r="C24" s="11"/>
      <c r="D24" s="29">
        <f>SUM(B24*C24)</f>
        <v>0</v>
      </c>
      <c r="E24" s="52" t="s">
        <v>42</v>
      </c>
    </row>
    <row r="25" spans="1:5" x14ac:dyDescent="0.3">
      <c r="A25" s="5" t="s">
        <v>30</v>
      </c>
      <c r="B25" s="26">
        <v>97.5</v>
      </c>
      <c r="C25" s="2"/>
      <c r="D25" s="29">
        <f t="shared" ref="D25" si="2">SUM(B25*C25)</f>
        <v>0</v>
      </c>
      <c r="E25" s="53"/>
    </row>
    <row r="26" spans="1:5" x14ac:dyDescent="0.3">
      <c r="A26" s="5" t="s">
        <v>29</v>
      </c>
      <c r="B26" s="26">
        <v>90</v>
      </c>
      <c r="C26" s="2"/>
      <c r="D26" s="29">
        <f>SUM(B26*C26)</f>
        <v>0</v>
      </c>
      <c r="E26" s="53"/>
    </row>
    <row r="27" spans="1:5" x14ac:dyDescent="0.3">
      <c r="A27" s="5" t="s">
        <v>28</v>
      </c>
      <c r="B27" s="26">
        <v>82.5</v>
      </c>
      <c r="C27" s="2"/>
      <c r="D27" s="29">
        <f t="shared" ref="D27:D29" si="3">SUM(B27*C27)</f>
        <v>0</v>
      </c>
      <c r="E27" s="53"/>
    </row>
    <row r="28" spans="1:5" x14ac:dyDescent="0.3">
      <c r="A28" s="5" t="s">
        <v>33</v>
      </c>
      <c r="B28" s="27">
        <v>82.5</v>
      </c>
      <c r="C28" s="24"/>
      <c r="D28" s="29">
        <f>SUM(B28*C28)</f>
        <v>0</v>
      </c>
      <c r="E28" s="53"/>
    </row>
    <row r="29" spans="1:5" x14ac:dyDescent="0.3">
      <c r="A29" s="5" t="s">
        <v>32</v>
      </c>
      <c r="B29" s="27">
        <v>75</v>
      </c>
      <c r="C29" s="24"/>
      <c r="D29" s="29">
        <f t="shared" si="3"/>
        <v>0</v>
      </c>
      <c r="E29" s="53"/>
    </row>
    <row r="30" spans="1:5" ht="15" thickBot="1" x14ac:dyDescent="0.35">
      <c r="A30" s="5" t="s">
        <v>31</v>
      </c>
      <c r="B30" s="26">
        <v>67.5</v>
      </c>
      <c r="C30" s="2"/>
      <c r="D30" s="29">
        <f>SUM(B30*C30)</f>
        <v>0</v>
      </c>
      <c r="E30" s="54"/>
    </row>
    <row r="31" spans="1:5" ht="15" thickTop="1" x14ac:dyDescent="0.3">
      <c r="A31" s="33" t="s">
        <v>37</v>
      </c>
      <c r="B31" s="37" t="s">
        <v>24</v>
      </c>
      <c r="C31" s="41"/>
      <c r="D31" s="37" t="s">
        <v>21</v>
      </c>
      <c r="E31" s="39" t="s">
        <v>3</v>
      </c>
    </row>
    <row r="32" spans="1:5" ht="28.8" customHeight="1" thickBot="1" x14ac:dyDescent="0.35">
      <c r="A32" s="34"/>
      <c r="B32" s="38"/>
      <c r="C32" s="42"/>
      <c r="D32" s="38"/>
      <c r="E32" s="40"/>
    </row>
    <row r="33" spans="1:5" ht="29.4" thickTop="1" x14ac:dyDescent="0.3">
      <c r="A33" s="6" t="s">
        <v>25</v>
      </c>
      <c r="B33" s="25">
        <v>20</v>
      </c>
      <c r="C33" s="9"/>
      <c r="D33" s="7">
        <v>0</v>
      </c>
      <c r="E33" s="52" t="s">
        <v>43</v>
      </c>
    </row>
    <row r="34" spans="1:5" ht="28.8" x14ac:dyDescent="0.3">
      <c r="A34" s="8" t="s">
        <v>26</v>
      </c>
      <c r="B34" s="27">
        <v>35</v>
      </c>
      <c r="C34" s="10"/>
      <c r="D34" s="7">
        <v>0</v>
      </c>
      <c r="E34" s="53"/>
    </row>
    <row r="35" spans="1:5" ht="29.4" thickBot="1" x14ac:dyDescent="0.35">
      <c r="A35" s="8" t="s">
        <v>27</v>
      </c>
      <c r="B35" s="27">
        <v>50</v>
      </c>
      <c r="C35" s="10"/>
      <c r="D35" s="7">
        <v>0</v>
      </c>
      <c r="E35" s="54"/>
    </row>
    <row r="36" spans="1:5" ht="44.4" thickTop="1" thickBot="1" x14ac:dyDescent="0.35">
      <c r="A36" s="12" t="s">
        <v>38</v>
      </c>
      <c r="B36" s="13" t="s">
        <v>4</v>
      </c>
      <c r="C36" s="13" t="s">
        <v>5</v>
      </c>
      <c r="D36" s="13" t="s">
        <v>22</v>
      </c>
      <c r="E36" s="14" t="s">
        <v>3</v>
      </c>
    </row>
    <row r="37" spans="1:5" ht="14.4" customHeight="1" thickTop="1" x14ac:dyDescent="0.3">
      <c r="A37" s="6" t="s">
        <v>6</v>
      </c>
      <c r="B37" s="11"/>
      <c r="C37" s="30">
        <v>0.7</v>
      </c>
      <c r="D37" s="25">
        <f>SUM(B37*C37)</f>
        <v>0</v>
      </c>
      <c r="E37" s="52" t="s">
        <v>44</v>
      </c>
    </row>
    <row r="38" spans="1:5" ht="14.4" customHeight="1" x14ac:dyDescent="0.3">
      <c r="A38" s="5" t="s">
        <v>7</v>
      </c>
      <c r="B38" s="2"/>
      <c r="C38" s="31">
        <f>SUM(C37*0.75)</f>
        <v>0.52499999999999991</v>
      </c>
      <c r="D38" s="25">
        <f t="shared" ref="D38:D39" si="4">SUM(B38*C38)</f>
        <v>0</v>
      </c>
      <c r="E38" s="53"/>
    </row>
    <row r="39" spans="1:5" ht="14.4" customHeight="1" x14ac:dyDescent="0.3">
      <c r="A39" s="5" t="s">
        <v>8</v>
      </c>
      <c r="B39" s="2"/>
      <c r="C39" s="28">
        <f>SUM(C37*0.6)</f>
        <v>0.42</v>
      </c>
      <c r="D39" s="25">
        <f t="shared" si="4"/>
        <v>0</v>
      </c>
      <c r="E39" s="53"/>
    </row>
    <row r="40" spans="1:5" ht="14.4" customHeight="1" x14ac:dyDescent="0.3">
      <c r="A40" s="5" t="s">
        <v>9</v>
      </c>
      <c r="B40" s="26">
        <v>15</v>
      </c>
      <c r="C40" s="3"/>
      <c r="D40" s="4">
        <v>0</v>
      </c>
      <c r="E40" s="53"/>
    </row>
    <row r="41" spans="1:5" ht="14.4" customHeight="1" thickBot="1" x14ac:dyDescent="0.35">
      <c r="A41" s="5" t="s">
        <v>34</v>
      </c>
      <c r="B41" s="26">
        <v>15</v>
      </c>
      <c r="C41" s="3"/>
      <c r="D41" s="4">
        <v>0</v>
      </c>
      <c r="E41" s="54"/>
    </row>
    <row r="42" spans="1:5" ht="16.8" thickTop="1" thickBot="1" x14ac:dyDescent="0.35">
      <c r="A42" s="55" t="s">
        <v>10</v>
      </c>
      <c r="B42" s="56"/>
      <c r="C42" s="57"/>
      <c r="D42" s="58">
        <f>SUM(D16:D30,D33:D35,D37:D41)</f>
        <v>0</v>
      </c>
      <c r="E42" s="59" t="s">
        <v>45</v>
      </c>
    </row>
    <row r="43" spans="1:5" ht="15" thickTop="1" x14ac:dyDescent="0.3">
      <c r="A43" s="15"/>
      <c r="B43" s="17"/>
      <c r="C43" s="18"/>
      <c r="D43" s="16"/>
      <c r="E43" s="16"/>
    </row>
    <row r="44" spans="1:5" ht="24" customHeight="1" x14ac:dyDescent="0.3">
      <c r="A44" s="15"/>
      <c r="B44" s="43" t="s">
        <v>23</v>
      </c>
      <c r="C44" s="43"/>
      <c r="D44" s="19"/>
      <c r="E44" s="19"/>
    </row>
    <row r="45" spans="1:5" x14ac:dyDescent="0.3">
      <c r="A45" s="15"/>
      <c r="B45" s="17"/>
      <c r="C45" s="18"/>
      <c r="D45" s="16"/>
      <c r="E45" s="16"/>
    </row>
    <row r="46" spans="1:5" x14ac:dyDescent="0.3">
      <c r="A46" s="32" t="s">
        <v>41</v>
      </c>
      <c r="B46" s="32"/>
      <c r="C46" s="32"/>
      <c r="D46" s="32"/>
      <c r="E46" s="32"/>
    </row>
    <row r="47" spans="1:5" x14ac:dyDescent="0.3">
      <c r="A47" s="32"/>
      <c r="B47" s="32"/>
      <c r="C47" s="32"/>
      <c r="D47" s="32"/>
      <c r="E47" s="32"/>
    </row>
  </sheetData>
  <mergeCells count="25">
    <mergeCell ref="E33:E35"/>
    <mergeCell ref="E37:E41"/>
    <mergeCell ref="B9:C9"/>
    <mergeCell ref="B10:E10"/>
    <mergeCell ref="B1:E4"/>
    <mergeCell ref="A12:E12"/>
    <mergeCell ref="B6:C6"/>
    <mergeCell ref="B7:C7"/>
    <mergeCell ref="B8:C8"/>
    <mergeCell ref="A46:E47"/>
    <mergeCell ref="A13:A14"/>
    <mergeCell ref="B13:B14"/>
    <mergeCell ref="C13:C14"/>
    <mergeCell ref="D13:D14"/>
    <mergeCell ref="E13:E14"/>
    <mergeCell ref="A31:A32"/>
    <mergeCell ref="B31:B32"/>
    <mergeCell ref="C31:C32"/>
    <mergeCell ref="D31:D32"/>
    <mergeCell ref="E31:E32"/>
    <mergeCell ref="B44:C44"/>
    <mergeCell ref="A15:E15"/>
    <mergeCell ref="A23:E23"/>
    <mergeCell ref="E16:E22"/>
    <mergeCell ref="E24:E30"/>
  </mergeCells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Fletcher</dc:creator>
  <cp:lastModifiedBy>Corey Fletcher</cp:lastModifiedBy>
  <cp:lastPrinted>2025-10-29T15:44:27Z</cp:lastPrinted>
  <dcterms:created xsi:type="dcterms:W3CDTF">2017-08-15T14:27:58Z</dcterms:created>
  <dcterms:modified xsi:type="dcterms:W3CDTF">2025-10-29T18:38:03Z</dcterms:modified>
</cp:coreProperties>
</file>